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1400" windowHeight="5100" activeTab="0"/>
  </bookViews>
  <sheets>
    <sheet name="2013 12 31" sheetId="1" r:id="rId1"/>
    <sheet name="Sheet1" sheetId="2" r:id="rId2"/>
  </sheets>
  <definedNames>
    <definedName name="_xlnm.Print_Area" localSheetId="0">'2013 12 31'!$A$1:$M$25</definedName>
    <definedName name="_xlnm.Print_Titles" localSheetId="0">'2013 12 31'!$10:$12</definedName>
  </definedNames>
  <calcPr fullCalcOnLoad="1"/>
</workbook>
</file>

<file path=xl/sharedStrings.xml><?xml version="1.0" encoding="utf-8"?>
<sst xmlns="http://schemas.openxmlformats.org/spreadsheetml/2006/main" count="49" uniqueCount="43">
  <si>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</si>
  <si>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</si>
  <si>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</si>
  <si>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</si>
  <si>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</si>
  <si>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</si>
  <si>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</si>
  <si>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</si>
  <si>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</si>
  <si>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</si>
  <si>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</si>
  <si>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</si>
  <si>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</si>
  <si>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</si>
  <si>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</si>
  <si>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</si>
  <si>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</si>
  <si>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</si>
  <si>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</si>
  <si>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</si>
  <si>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</si>
  <si>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</si>
  <si>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</si>
  <si>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</si>
  <si>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</si>
  <si>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</si>
  <si>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</si>
  <si>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</si>
  <si>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</si>
  <si>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</si>
  <si>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</si>
  <si>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</si>
  <si>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</si>
  <si>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</si>
  <si>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</si>
  <si>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</si>
  <si>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</si>
  <si>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</si>
  <si>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 xml:space="preserve">                      (įstaigos pavadinimas)</t>
  </si>
  <si>
    <t xml:space="preserve">                   (registracijos kodas ir buveinės adresas)</t>
  </si>
  <si>
    <t>VšĮ Veiverių pirminės sveikatos priežiūros centras</t>
  </si>
  <si>
    <t>190161417, Kauno g. 56, Veiveriai, Prienų r.</t>
  </si>
  <si>
    <t>2014 m. III ketv.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</si>
</sst>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75" zoomScaleNormal="80" zoomScaleSheetLayoutView="75" zoomScalePageLayoutView="0" workbookViewId="0" topLeftCell="A1">
      <selection activeCell="I19" sqref="I19"/>
    </sheetView>
  </sheetViews>
  <sheetFormatPr defaultColWidth="9.140625" defaultRowHeight="12.75"/>
  <cols>
    <col min="1" max="1" width="6.00390625" style="4" customWidth="1"/>
    <col min="2" max="2" width="32.8515625" style="3" customWidth="1"/>
    <col min="3" max="10" width="15.7109375" style="3" customWidth="1"/>
    <col min="11" max="11" width="13.140625" style="3" customWidth="1"/>
    <col min="12" max="12" width="15.7109375" style="3" customWidth="1"/>
    <col min="13" max="13" width="17.421875" style="3" customWidth="1"/>
    <col min="14" max="16384" width="9.140625" style="3" customWidth="1"/>
  </cols>
  <sheetData>
    <row r="1" spans="9:11" ht="15">
      <c r="I1" s="5"/>
      <c r="J1" s="5"/>
      <c r="K1" s="5"/>
    </row>
    <row r="2" ht="15">
      <c r="I2" s="3" t="s">
        <v>21</v>
      </c>
    </row>
    <row r="3" spans="3:9" ht="15">
      <c r="C3" s="5" t="s">
        <v>40</v>
      </c>
      <c r="I3" s="3" t="s">
        <v>22</v>
      </c>
    </row>
    <row r="4" ht="15">
      <c r="C4" s="3" t="s">
        <v>38</v>
      </c>
    </row>
    <row r="5" spans="1:13" ht="15">
      <c r="A5" s="5"/>
      <c r="B5" s="5"/>
      <c r="C5" s="5" t="s">
        <v>41</v>
      </c>
      <c r="G5" s="5"/>
      <c r="H5" s="5"/>
      <c r="I5" s="5"/>
      <c r="J5" s="5"/>
      <c r="K5" s="5"/>
      <c r="L5" s="5"/>
      <c r="M5" s="5"/>
    </row>
    <row r="6" spans="1:13" ht="15">
      <c r="A6" s="5"/>
      <c r="B6" s="5"/>
      <c r="C6" s="3" t="s">
        <v>39</v>
      </c>
      <c r="G6" s="5"/>
      <c r="H6" s="5"/>
      <c r="I6" s="5"/>
      <c r="J6" s="5"/>
      <c r="K6" s="5"/>
      <c r="L6" s="5"/>
      <c r="M6" s="5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5">
      <c r="M9" s="3" t="s">
        <v>42</v>
      </c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</row>
    <row r="11" spans="1:13" ht="123" customHeight="1">
      <c r="A11" s="23"/>
      <c r="B11" s="23"/>
      <c r="C11" s="23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6" t="s">
        <v>20</v>
      </c>
      <c r="J11" s="1" t="s">
        <v>24</v>
      </c>
      <c r="K11" s="8" t="s">
        <v>34</v>
      </c>
      <c r="L11" s="9" t="s">
        <v>29</v>
      </c>
      <c r="M11" s="23"/>
    </row>
    <row r="12" spans="1:13" ht="15">
      <c r="A12" s="7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0" t="s">
        <v>25</v>
      </c>
      <c r="L12" s="18">
        <v>12</v>
      </c>
      <c r="M12" s="18">
        <v>13</v>
      </c>
    </row>
    <row r="13" spans="1:13" s="5" customFormat="1" ht="71.25">
      <c r="A13" s="1" t="s">
        <v>6</v>
      </c>
      <c r="B13" s="19" t="s">
        <v>35</v>
      </c>
      <c r="C13" s="16">
        <f aca="true" t="shared" si="0" ref="C13:L13">C14+C15</f>
        <v>39383.6</v>
      </c>
      <c r="D13" s="16">
        <f t="shared" si="0"/>
        <v>23856.01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25489.399999999998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aca="true" t="shared" si="1" ref="M13:M25">C13+D13+E13-I13-L13+F13</f>
        <v>37750.21000000001</v>
      </c>
    </row>
    <row r="14" spans="1:13" ht="15" customHeight="1">
      <c r="A14" s="2" t="s">
        <v>7</v>
      </c>
      <c r="B14" s="20" t="s">
        <v>8</v>
      </c>
      <c r="C14" s="17">
        <v>16675.48</v>
      </c>
      <c r="D14" s="17"/>
      <c r="E14" s="17"/>
      <c r="F14" s="17"/>
      <c r="G14" s="17"/>
      <c r="H14" s="17"/>
      <c r="I14" s="17">
        <v>1633.39</v>
      </c>
      <c r="J14" s="17"/>
      <c r="K14" s="17"/>
      <c r="L14" s="17"/>
      <c r="M14" s="16">
        <f>C14+D14+E14-I14-L14+F14</f>
        <v>15042.09</v>
      </c>
    </row>
    <row r="15" spans="1:13" ht="15" customHeight="1">
      <c r="A15" s="2" t="s">
        <v>9</v>
      </c>
      <c r="B15" s="20" t="s">
        <v>10</v>
      </c>
      <c r="C15" s="17">
        <v>22708.12</v>
      </c>
      <c r="D15" s="17">
        <v>23856.01</v>
      </c>
      <c r="E15" s="17"/>
      <c r="F15" s="17"/>
      <c r="G15" s="17"/>
      <c r="H15" s="17"/>
      <c r="I15" s="17">
        <v>23856.01</v>
      </c>
      <c r="J15" s="17"/>
      <c r="K15" s="17"/>
      <c r="L15" s="17"/>
      <c r="M15" s="16">
        <f>C15+D15+E15-I15-L15+F15</f>
        <v>22708.12</v>
      </c>
    </row>
    <row r="16" spans="1:13" s="15" customFormat="1" ht="74.25" customHeight="1">
      <c r="A16" s="13" t="s">
        <v>11</v>
      </c>
      <c r="B16" s="19" t="s">
        <v>36</v>
      </c>
      <c r="C16" s="16">
        <f>C17+C18</f>
        <v>0</v>
      </c>
      <c r="D16" s="16">
        <f>SUM(D17+D18)</f>
        <v>85000</v>
      </c>
      <c r="E16" s="16">
        <f aca="true" t="shared" si="2" ref="E16:L16">SUM(E17+E18)</f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>SUM(I17+I18)</f>
        <v>85000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0</v>
      </c>
    </row>
    <row r="17" spans="1:13" s="11" customFormat="1" ht="15" customHeight="1">
      <c r="A17" s="12" t="s">
        <v>30</v>
      </c>
      <c r="B17" s="20" t="s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>
        <f>C17+D17+E17-I17-L17+F17</f>
        <v>0</v>
      </c>
    </row>
    <row r="18" spans="1:13" s="11" customFormat="1" ht="15" customHeight="1">
      <c r="A18" s="12" t="s">
        <v>31</v>
      </c>
      <c r="B18" s="20" t="s">
        <v>10</v>
      </c>
      <c r="C18" s="17">
        <v>0</v>
      </c>
      <c r="D18" s="17">
        <v>85000</v>
      </c>
      <c r="E18" s="17"/>
      <c r="F18" s="17"/>
      <c r="G18" s="17"/>
      <c r="H18" s="17"/>
      <c r="I18" s="17">
        <v>85000</v>
      </c>
      <c r="J18" s="17"/>
      <c r="K18" s="17"/>
      <c r="L18" s="17"/>
      <c r="M18" s="16">
        <f>C18+D18+E18+F18-J18-I18</f>
        <v>0</v>
      </c>
    </row>
    <row r="19" spans="1:13" s="15" customFormat="1" ht="114.75" customHeight="1">
      <c r="A19" s="13" t="s">
        <v>12</v>
      </c>
      <c r="B19" s="19" t="s">
        <v>37</v>
      </c>
      <c r="C19" s="16">
        <f>C20+C21</f>
        <v>64387.43</v>
      </c>
      <c r="D19" s="16">
        <f aca="true" t="shared" si="3" ref="D19:L19">D20+D21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5313.26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1"/>
        <v>59074.17</v>
      </c>
    </row>
    <row r="20" spans="1:13" s="11" customFormat="1" ht="15" customHeight="1">
      <c r="A20" s="12" t="s">
        <v>14</v>
      </c>
      <c r="B20" s="20" t="s">
        <v>8</v>
      </c>
      <c r="C20" s="17">
        <v>64387.43</v>
      </c>
      <c r="D20" s="17"/>
      <c r="E20" s="17"/>
      <c r="F20" s="17"/>
      <c r="G20" s="17"/>
      <c r="H20" s="17"/>
      <c r="I20" s="17">
        <v>5313.26</v>
      </c>
      <c r="J20" s="17"/>
      <c r="K20" s="17"/>
      <c r="L20" s="17"/>
      <c r="M20" s="16">
        <f t="shared" si="1"/>
        <v>59074.17</v>
      </c>
    </row>
    <row r="21" spans="1:13" s="11" customFormat="1" ht="15" customHeight="1">
      <c r="A21" s="12" t="s">
        <v>32</v>
      </c>
      <c r="B21" s="20" t="s">
        <v>10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>
        <f t="shared" si="1"/>
        <v>0</v>
      </c>
    </row>
    <row r="22" spans="1:13" s="15" customFormat="1" ht="15" customHeight="1">
      <c r="A22" s="13" t="s">
        <v>15</v>
      </c>
      <c r="B22" s="19" t="s">
        <v>13</v>
      </c>
      <c r="C22" s="16">
        <f>C23+C24</f>
        <v>38808.62</v>
      </c>
      <c r="D22" s="16">
        <f>SUM(D23+D24)</f>
        <v>0</v>
      </c>
      <c r="E22" s="16">
        <f>SUM(E23+E24)</f>
        <v>0</v>
      </c>
      <c r="F22" s="16">
        <f aca="true" t="shared" si="4" ref="F22:L22">SUM(F23+F24)</f>
        <v>0</v>
      </c>
      <c r="G22" s="16">
        <f t="shared" si="4"/>
        <v>0</v>
      </c>
      <c r="H22" s="16">
        <f t="shared" si="4"/>
        <v>0</v>
      </c>
      <c r="I22" s="16">
        <f>SUM(I23+I24)</f>
        <v>36054.35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6">
        <f t="shared" si="1"/>
        <v>2754.270000000004</v>
      </c>
    </row>
    <row r="23" spans="1:13" s="11" customFormat="1" ht="15" customHeight="1">
      <c r="A23" s="12" t="s">
        <v>17</v>
      </c>
      <c r="B23" s="20" t="s">
        <v>8</v>
      </c>
      <c r="C23" s="17">
        <v>38808.62</v>
      </c>
      <c r="D23" s="17"/>
      <c r="E23" s="17"/>
      <c r="F23" s="17"/>
      <c r="G23" s="17"/>
      <c r="H23" s="17"/>
      <c r="I23" s="17">
        <v>36054.35</v>
      </c>
      <c r="J23" s="17"/>
      <c r="K23" s="17"/>
      <c r="L23" s="17"/>
      <c r="M23" s="16">
        <f t="shared" si="1"/>
        <v>2754.270000000004</v>
      </c>
    </row>
    <row r="24" spans="1:13" s="11" customFormat="1" ht="15" customHeight="1">
      <c r="A24" s="12" t="s">
        <v>18</v>
      </c>
      <c r="B24" s="20" t="s">
        <v>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6">
        <f t="shared" si="1"/>
        <v>0</v>
      </c>
    </row>
    <row r="25" spans="1:13" s="15" customFormat="1" ht="15" customHeight="1">
      <c r="A25" s="13" t="s">
        <v>19</v>
      </c>
      <c r="B25" s="19" t="s">
        <v>33</v>
      </c>
      <c r="C25" s="16">
        <f>C13+C16+C19+C22</f>
        <v>142579.65</v>
      </c>
      <c r="D25" s="16">
        <f aca="true" t="shared" si="5" ref="D25:L25">D13+D16+D19+D22</f>
        <v>108856.01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151857.00999999998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1"/>
        <v>99578.65</v>
      </c>
    </row>
    <row r="26" spans="1:13" s="11" customFormat="1" ht="15">
      <c r="A26" s="1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="11" customFormat="1" ht="15">
      <c r="A27" s="14"/>
    </row>
  </sheetData>
  <sheetProtection/>
  <mergeCells count="6"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.</cp:lastModifiedBy>
  <cp:lastPrinted>2014-07-21T11:45:24Z</cp:lastPrinted>
  <dcterms:created xsi:type="dcterms:W3CDTF">1996-10-14T23:33:28Z</dcterms:created>
  <dcterms:modified xsi:type="dcterms:W3CDTF">2014-10-27T09:10:16Z</dcterms:modified>
  <cp:category/>
  <cp:version/>
  <cp:contentType/>
  <cp:contentStatus/>
</cp:coreProperties>
</file>